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n.dizon\Downloads\"/>
    </mc:Choice>
  </mc:AlternateContent>
  <xr:revisionPtr revIDLastSave="0" documentId="8_{99AC6569-73FE-4A51-A24B-7A2775CCA4AF}" xr6:coauthVersionLast="47" xr6:coauthVersionMax="47" xr10:uidLastSave="{00000000-0000-0000-0000-000000000000}"/>
  <bookViews>
    <workbookView xWindow="-96" yWindow="-96" windowWidth="23232" windowHeight="12552"/>
  </bookViews>
  <sheets>
    <sheet name="PEX TOOLS &amp; ACC" sheetId="1" r:id="rId1"/>
  </sheets>
  <definedNames>
    <definedName name="_xlnm.Print_Area" localSheetId="0">'PEX TOOLS &amp; ACC'!$A$1:$G$49</definedName>
    <definedName name="_xlnm.Print_Titles" localSheetId="0">'PEX TOOLS &amp; ACC'!#REF!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32" i="1"/>
  <c r="F11" i="1"/>
  <c r="F25" i="1"/>
  <c r="F20" i="1"/>
  <c r="F17" i="1"/>
  <c r="F18" i="1"/>
  <c r="F27" i="1"/>
  <c r="F12" i="1"/>
  <c r="F16" i="1"/>
  <c r="F24" i="1"/>
  <c r="F13" i="1"/>
  <c r="F33" i="1"/>
  <c r="F22" i="1"/>
  <c r="F19" i="1"/>
  <c r="F21" i="1"/>
  <c r="F29" i="1"/>
  <c r="F28" i="1"/>
  <c r="F14" i="1"/>
  <c r="F15" i="1"/>
  <c r="F26" i="1"/>
  <c r="F31" i="1"/>
  <c r="F30" i="1"/>
  <c r="F23" i="1"/>
</calcChain>
</file>

<file path=xl/sharedStrings.xml><?xml version="1.0" encoding="utf-8"?>
<sst xmlns="http://schemas.openxmlformats.org/spreadsheetml/2006/main" count="35" uniqueCount="35">
  <si>
    <t>Description</t>
  </si>
  <si>
    <t>Multiplier</t>
  </si>
  <si>
    <t>CB Part #</t>
  </si>
  <si>
    <t xml:space="preserve">Nets </t>
  </si>
  <si>
    <t xml:space="preserve">List Price </t>
  </si>
  <si>
    <t xml:space="preserve">3/8" TO 1" COPPER CRIMP CALIPER GO-NO-GO - US MADE </t>
  </si>
  <si>
    <t>952410G00</t>
  </si>
  <si>
    <t>GAUGE FOR SS SLEEVE PEX PRESS TOOL</t>
  </si>
  <si>
    <t>3/8"    ANGLE HEAD COPPER RING PEX CRIMP TOOL- IMPORT</t>
  </si>
  <si>
    <t>1/2"    ANGLE HEAD COPPER RING PEX CRIMP TOOL- IMPORT</t>
  </si>
  <si>
    <t>3/4"    ANGLE HEAD COPPER RING PEX CRIMP TOOL- IMPORT</t>
  </si>
  <si>
    <t>1"        ANGLE HEAD COPPER RING PEX CRIMP TOOL- IMPORT</t>
  </si>
  <si>
    <t>1/2" &amp; 3/4" (COMBO) ANGLE HEAD COP. RING PEX CRIMP TOOL- IMPORT</t>
  </si>
  <si>
    <t>1/2"    LONG HANDLED COPPER PEX CRIMP TOOL - IMPORT</t>
  </si>
  <si>
    <t>5/8"    LONG HANDLED COPPER PEX CRIMP TOOL - IMPORT</t>
  </si>
  <si>
    <t>3/4"    LONG HANDLED COPPER PEX CRIMP TOOL - IMPORT</t>
  </si>
  <si>
    <t>1"        LONG HANDLED COPPER PEX CRIMP TOOL - IMPORT</t>
  </si>
  <si>
    <t>1 1/4" LONG HANDLED COPPER PEX CRIMP TOOL - IMPORT</t>
  </si>
  <si>
    <t>1/2" &amp; 3/4" (COMBO) LONG HANDLED COP. PEX CRIMP TOOL - IMPORT</t>
  </si>
  <si>
    <t>1/2"    ANGLE HEAD SS SLEEVE PEX PRESS TOOL - IMPORT</t>
  </si>
  <si>
    <t>3/4"    ANGLE HEAD SS SLEEVE PEX PRESS TOOL - IMPORT</t>
  </si>
  <si>
    <t>1"        ANGLE HEAD SS SLEEVE PEX PRESS TOOL - IMPORT</t>
  </si>
  <si>
    <t>1/2"    LONG HANDLED SS SLEEVE PEX PRESS TOOL - IMPORT</t>
  </si>
  <si>
    <t>3/4"    LONG HANDLED SS SLEEVE PEX PRESS TOOL - IMPORT</t>
  </si>
  <si>
    <t>1"        LONG HANDLED SS SLEEVE PEX PRESS TOOL - IMPORT</t>
  </si>
  <si>
    <t>1/2" &amp; 3/4" (COMBO) LONG HAND. SS SLEEVE PEX PRESS TOOL - IMPORT</t>
  </si>
  <si>
    <t>PEX TOOLS &amp; ACCESSORIES</t>
  </si>
  <si>
    <t>TUBE CUTTER - SS BLADE - UP TO 1 3/8" - AGI APC100SS</t>
  </si>
  <si>
    <t>TUBE CUTTER - SS BLADE - UP TO 1 5/8" - AGI T135SS</t>
  </si>
  <si>
    <t>TATK200 UNCOILER</t>
  </si>
  <si>
    <t>UPC Code</t>
  </si>
  <si>
    <t>Product Category: 095</t>
  </si>
  <si>
    <t>US Price List #PEXTUS 1-21</t>
  </si>
  <si>
    <t>Enter Discount %</t>
  </si>
  <si>
    <t>Effective: December 21,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</si>
</sst>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72" formatCode="0.0000"/>
    <numFmt numFmtId="187" formatCode="_(&quot;$&quot;* #,##0.0000_);_(&quot;$&quot;* \(#,##0.00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sz val="10"/>
      <color theme="10"/>
      <name val="Calibri"/>
      <family val="2"/>
    </font>
    <font>
      <u/>
      <sz val="10"/>
      <color theme="10"/>
      <name val="Calibri"/>
      <family val="2"/>
    </font>
    <font>
      <b/>
      <i/>
      <sz val="10"/>
      <color theme="1"/>
      <name val="Calibri"/>
      <family val="2"/>
    </font>
    <font>
      <b/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i/>
      <sz val="10"/>
      <color theme="1"/>
      <name val="Calibri"/>
      <family val="2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3" applyFont="1" applyBorder="1" applyAlignment="1"/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9" fillId="0" borderId="0" xfId="0" applyFont="1" applyBorder="1" applyAlignment="1">
      <alignment horizontal="right" vertical="top"/>
    </xf>
    <xf numFmtId="0" fontId="10" fillId="2" borderId="3" xfId="0" applyFont="1" applyFill="1" applyBorder="1" applyAlignment="1">
      <alignment horizontal="left" wrapText="1"/>
    </xf>
    <xf numFmtId="2" fontId="6" fillId="2" borderId="4" xfId="4" applyNumberFormat="1" applyFont="1" applyFill="1" applyBorder="1" applyAlignment="1" applyProtection="1">
      <alignment horizontal="center"/>
      <protection locked="0"/>
    </xf>
    <xf numFmtId="0" fontId="6" fillId="0" borderId="0" xfId="0" applyFont="1" applyBorder="1"/>
    <xf numFmtId="0" fontId="11" fillId="3" borderId="5" xfId="0" applyFont="1" applyFill="1" applyBorder="1" applyAlignment="1">
      <alignment horizontal="left"/>
    </xf>
    <xf numFmtId="172" fontId="6" fillId="2" borderId="6" xfId="0" applyNumberFormat="1" applyFont="1" applyFill="1" applyBorder="1" applyAlignment="1" applyProtection="1">
      <alignment horizontal="center"/>
      <protection locked="0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3" fillId="0" borderId="0" xfId="0" applyFont="1"/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44" fontId="6" fillId="0" borderId="11" xfId="2" applyFont="1" applyFill="1" applyBorder="1" applyAlignment="1"/>
    <xf numFmtId="187" fontId="1" fillId="0" borderId="4" xfId="0" applyNumberFormat="1" applyFont="1" applyFill="1" applyBorder="1" applyAlignment="1">
      <alignment horizontal="left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187" fontId="1" fillId="0" borderId="14" xfId="0" applyNumberFormat="1" applyFont="1" applyFill="1" applyBorder="1" applyAlignment="1">
      <alignment horizontal="left"/>
    </xf>
    <xf numFmtId="0" fontId="6" fillId="0" borderId="0" xfId="0" applyFont="1" applyFill="1"/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44" fontId="6" fillId="0" borderId="13" xfId="2" applyFont="1" applyFill="1" applyBorder="1" applyAlignment="1"/>
    <xf numFmtId="44" fontId="6" fillId="0" borderId="16" xfId="2" applyFont="1" applyFill="1" applyBorder="1" applyAlignment="1"/>
    <xf numFmtId="0" fontId="2" fillId="0" borderId="0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top"/>
    </xf>
    <xf numFmtId="0" fontId="15" fillId="0" borderId="19" xfId="0" applyFont="1" applyBorder="1" applyAlignment="1">
      <alignment horizontal="right" vertical="top"/>
    </xf>
    <xf numFmtId="0" fontId="14" fillId="0" borderId="0" xfId="0" applyFont="1" applyAlignment="1">
      <alignment horizontal="left"/>
    </xf>
  </cellXfs>
  <cellStyles count="5">
    <cellStyle name="Comma 2" xfId="1"/>
    <cellStyle name="Currency" xfId="2" builtinId="4"/>
    <cellStyle name="Hyperlink" xfId="3" builtinId="8"/>
    <cellStyle name="Normal" xfId="0" builtinId="0"/>
    <cellStyle name="Percent" xfId="4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3</xdr:row>
      <xdr:rowOff>83820</xdr:rowOff>
    </xdr:from>
    <xdr:to>
      <xdr:col>1</xdr:col>
      <xdr:colOff>948690</xdr:colOff>
      <xdr:row>6</xdr:row>
      <xdr:rowOff>0</xdr:rowOff>
    </xdr:to>
    <xdr:pic>
      <xdr:nvPicPr>
        <xdr:cNvPr id="1660" name="Picture 1">
          <a:extLst>
            <a:ext uri="{FF2B5EF4-FFF2-40B4-BE49-F238E27FC236}">
              <a16:creationId xmlns:a16="http://schemas.microsoft.com/office/drawing/2014/main" id="{2049BDDB-AF5E-46A9-AF0F-8CD00E024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579120"/>
          <a:ext cx="85725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220980</xdr:colOff>
      <xdr:row>6</xdr:row>
      <xdr:rowOff>106680</xdr:rowOff>
    </xdr:from>
    <xdr:to>
      <xdr:col>1</xdr:col>
      <xdr:colOff>857250</xdr:colOff>
      <xdr:row>8</xdr:row>
      <xdr:rowOff>45720</xdr:rowOff>
    </xdr:to>
    <xdr:pic>
      <xdr:nvPicPr>
        <xdr:cNvPr id="1661" name="Picture 6" descr="Image result for us flag">
          <a:extLst>
            <a:ext uri="{FF2B5EF4-FFF2-40B4-BE49-F238E27FC236}">
              <a16:creationId xmlns:a16="http://schemas.microsoft.com/office/drawing/2014/main" id="{1BB6A931-5929-4CB4-8E78-AD2B041D0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196340"/>
          <a:ext cx="636270" cy="308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5"/>
  <sheetViews>
    <sheetView showGridLines="0" tabSelected="1" zoomScaleNormal="100" zoomScalePageLayoutView="40" workbookViewId="0">
      <selection activeCell="C17" sqref="C17"/>
    </sheetView>
  </sheetViews>
  <sheetFormatPr defaultColWidth="8.89453125" defaultRowHeight="12.9" x14ac:dyDescent="0.5"/>
  <cols>
    <col min="1" max="1" width="14.3125" style="4" customWidth="1"/>
    <col min="2" max="2" width="16.41796875" style="5" customWidth="1"/>
    <col min="3" max="3" width="58.89453125" style="3" bestFit="1" customWidth="1"/>
    <col min="4" max="4" width="18.1015625" style="3" customWidth="1"/>
    <col min="5" max="5" width="16" style="3" customWidth="1"/>
    <col min="6" max="6" width="18.20703125" style="4" customWidth="1"/>
    <col min="7" max="16384" width="8.89453125" style="4"/>
  </cols>
  <sheetData>
    <row r="1" spans="2:6" x14ac:dyDescent="0.5">
      <c r="B1" s="1"/>
      <c r="C1" s="2"/>
      <c r="D1" s="2"/>
    </row>
    <row r="3" spans="2:6" ht="13.2" thickBot="1" x14ac:dyDescent="0.55000000000000004"/>
    <row r="4" spans="2:6" ht="15.6" x14ac:dyDescent="0.5">
      <c r="B4" s="6"/>
      <c r="C4" s="38" t="s">
        <v>26</v>
      </c>
      <c r="D4" s="38"/>
      <c r="E4" s="38"/>
      <c r="F4" s="39"/>
    </row>
    <row r="5" spans="2:6" ht="15.6" x14ac:dyDescent="0.5">
      <c r="B5" s="7"/>
      <c r="C5" s="37"/>
      <c r="D5" s="37"/>
      <c r="E5" s="40" t="s">
        <v>32</v>
      </c>
      <c r="F5" s="41"/>
    </row>
    <row r="6" spans="2:6" ht="15.6" x14ac:dyDescent="0.5">
      <c r="B6" s="7"/>
      <c r="C6" s="37"/>
      <c r="D6" s="37"/>
      <c r="E6" s="40" t="s">
        <v>31</v>
      </c>
      <c r="F6" s="41"/>
    </row>
    <row r="7" spans="2:6" ht="15.9" thickBot="1" x14ac:dyDescent="0.55000000000000004">
      <c r="B7" s="8"/>
      <c r="C7" s="42" t="s">
        <v>34</v>
      </c>
      <c r="D7" s="42"/>
      <c r="E7" s="42"/>
      <c r="F7" s="43"/>
    </row>
    <row r="8" spans="2:6" ht="13.2" thickBot="1" x14ac:dyDescent="0.55000000000000004">
      <c r="B8" s="7"/>
      <c r="C8" s="9"/>
      <c r="D8" s="9"/>
      <c r="E8" s="10" t="s">
        <v>33</v>
      </c>
      <c r="F8" s="11">
        <v>0</v>
      </c>
    </row>
    <row r="9" spans="2:6" ht="13.2" thickBot="1" x14ac:dyDescent="0.55000000000000004">
      <c r="B9" s="7"/>
      <c r="C9" s="12"/>
      <c r="D9" s="12"/>
      <c r="E9" s="13" t="s">
        <v>1</v>
      </c>
      <c r="F9" s="14">
        <f>(100-F8)/100</f>
        <v>1</v>
      </c>
    </row>
    <row r="10" spans="2:6" s="18" customFormat="1" ht="13.2" thickBot="1" x14ac:dyDescent="0.55000000000000004">
      <c r="B10" s="15" t="s">
        <v>2</v>
      </c>
      <c r="C10" s="16" t="s">
        <v>0</v>
      </c>
      <c r="D10" s="16" t="s">
        <v>30</v>
      </c>
      <c r="E10" s="16" t="s">
        <v>4</v>
      </c>
      <c r="F10" s="17" t="s">
        <v>3</v>
      </c>
    </row>
    <row r="11" spans="2:6" s="18" customFormat="1" x14ac:dyDescent="0.5">
      <c r="B11" s="19">
        <v>950410002</v>
      </c>
      <c r="C11" s="20" t="s">
        <v>8</v>
      </c>
      <c r="D11" s="21">
        <v>77894295144</v>
      </c>
      <c r="E11" s="22">
        <v>129.47</v>
      </c>
      <c r="F11" s="23">
        <f>$F$9*E11</f>
        <v>129.47</v>
      </c>
    </row>
    <row r="12" spans="2:6" x14ac:dyDescent="0.5">
      <c r="B12" s="24">
        <v>950410005</v>
      </c>
      <c r="C12" s="25" t="s">
        <v>9</v>
      </c>
      <c r="D12" s="26">
        <v>77894295145</v>
      </c>
      <c r="E12" s="35">
        <v>129.47</v>
      </c>
      <c r="F12" s="27">
        <f t="shared" ref="F12:F33" si="0">$F$9*E12</f>
        <v>129.47</v>
      </c>
    </row>
    <row r="13" spans="2:6" x14ac:dyDescent="0.5">
      <c r="B13" s="24">
        <v>950410007</v>
      </c>
      <c r="C13" s="25" t="s">
        <v>10</v>
      </c>
      <c r="D13" s="26">
        <v>77894295146</v>
      </c>
      <c r="E13" s="35">
        <v>129.47</v>
      </c>
      <c r="F13" s="27">
        <f t="shared" si="0"/>
        <v>129.47</v>
      </c>
    </row>
    <row r="14" spans="2:6" x14ac:dyDescent="0.5">
      <c r="B14" s="24">
        <v>950410010</v>
      </c>
      <c r="C14" s="25" t="s">
        <v>11</v>
      </c>
      <c r="D14" s="26">
        <v>77894295031</v>
      </c>
      <c r="E14" s="35">
        <v>182.72</v>
      </c>
      <c r="F14" s="27">
        <f t="shared" si="0"/>
        <v>182.72</v>
      </c>
    </row>
    <row r="15" spans="2:6" x14ac:dyDescent="0.5">
      <c r="B15" s="24">
        <v>950410076</v>
      </c>
      <c r="C15" s="25" t="s">
        <v>12</v>
      </c>
      <c r="D15" s="26">
        <v>77894295147</v>
      </c>
      <c r="E15" s="35">
        <v>176.46</v>
      </c>
      <c r="F15" s="27">
        <f t="shared" si="0"/>
        <v>176.46</v>
      </c>
    </row>
    <row r="16" spans="2:6" x14ac:dyDescent="0.5">
      <c r="B16" s="24">
        <v>950409005</v>
      </c>
      <c r="C16" s="25" t="s">
        <v>13</v>
      </c>
      <c r="D16" s="26">
        <v>77894295138</v>
      </c>
      <c r="E16" s="35">
        <v>109.63</v>
      </c>
      <c r="F16" s="27">
        <f t="shared" si="0"/>
        <v>109.63</v>
      </c>
    </row>
    <row r="17" spans="2:6" x14ac:dyDescent="0.5">
      <c r="B17" s="24">
        <v>950404006</v>
      </c>
      <c r="C17" s="25" t="s">
        <v>14</v>
      </c>
      <c r="D17" s="26">
        <v>77894295137</v>
      </c>
      <c r="E17" s="35">
        <v>171.36</v>
      </c>
      <c r="F17" s="27">
        <f t="shared" si="0"/>
        <v>171.36</v>
      </c>
    </row>
    <row r="18" spans="2:6" x14ac:dyDescent="0.5">
      <c r="B18" s="24">
        <v>950409007</v>
      </c>
      <c r="C18" s="25" t="s">
        <v>15</v>
      </c>
      <c r="D18" s="26">
        <v>77894295139</v>
      </c>
      <c r="E18" s="35">
        <v>109.63</v>
      </c>
      <c r="F18" s="27">
        <f t="shared" si="0"/>
        <v>109.63</v>
      </c>
    </row>
    <row r="19" spans="2:6" x14ac:dyDescent="0.5">
      <c r="B19" s="24">
        <v>950409010</v>
      </c>
      <c r="C19" s="25" t="s">
        <v>16</v>
      </c>
      <c r="D19" s="26">
        <v>77894295140</v>
      </c>
      <c r="E19" s="35">
        <v>172.28</v>
      </c>
      <c r="F19" s="27">
        <f t="shared" si="0"/>
        <v>172.28</v>
      </c>
    </row>
    <row r="20" spans="2:6" x14ac:dyDescent="0.5">
      <c r="B20" s="24">
        <v>950409012</v>
      </c>
      <c r="C20" s="25" t="s">
        <v>17</v>
      </c>
      <c r="D20" s="26">
        <v>77894295141</v>
      </c>
      <c r="E20" s="35">
        <v>261.02999999999997</v>
      </c>
      <c r="F20" s="27">
        <f t="shared" si="0"/>
        <v>261.02999999999997</v>
      </c>
    </row>
    <row r="21" spans="2:6" x14ac:dyDescent="0.5">
      <c r="B21" s="24">
        <v>950409076</v>
      </c>
      <c r="C21" s="25" t="s">
        <v>18</v>
      </c>
      <c r="D21" s="26">
        <v>77894295142</v>
      </c>
      <c r="E21" s="35">
        <v>145.65</v>
      </c>
      <c r="F21" s="27">
        <f t="shared" si="0"/>
        <v>145.65</v>
      </c>
    </row>
    <row r="22" spans="2:6" x14ac:dyDescent="0.5">
      <c r="B22" s="24">
        <v>952402005</v>
      </c>
      <c r="C22" s="25" t="s">
        <v>19</v>
      </c>
      <c r="D22" s="26">
        <v>77894295148</v>
      </c>
      <c r="E22" s="35">
        <v>133.63999999999999</v>
      </c>
      <c r="F22" s="27">
        <f t="shared" si="0"/>
        <v>133.63999999999999</v>
      </c>
    </row>
    <row r="23" spans="2:6" x14ac:dyDescent="0.5">
      <c r="B23" s="24">
        <v>952402007</v>
      </c>
      <c r="C23" s="25" t="s">
        <v>20</v>
      </c>
      <c r="D23" s="26">
        <v>77894295149</v>
      </c>
      <c r="E23" s="35">
        <v>136.78</v>
      </c>
      <c r="F23" s="27">
        <f t="shared" si="0"/>
        <v>136.78</v>
      </c>
    </row>
    <row r="24" spans="2:6" x14ac:dyDescent="0.5">
      <c r="B24" s="24">
        <v>952402010</v>
      </c>
      <c r="C24" s="25" t="s">
        <v>21</v>
      </c>
      <c r="D24" s="26">
        <v>77894295150</v>
      </c>
      <c r="E24" s="35">
        <v>182.72</v>
      </c>
      <c r="F24" s="27">
        <f t="shared" si="0"/>
        <v>182.72</v>
      </c>
    </row>
    <row r="25" spans="2:6" x14ac:dyDescent="0.5">
      <c r="B25" s="24">
        <v>952405000</v>
      </c>
      <c r="C25" s="25" t="s">
        <v>22</v>
      </c>
      <c r="D25" s="26">
        <v>77894295128</v>
      </c>
      <c r="E25" s="35">
        <v>124.44</v>
      </c>
      <c r="F25" s="27">
        <f t="shared" si="0"/>
        <v>124.44</v>
      </c>
    </row>
    <row r="26" spans="2:6" x14ac:dyDescent="0.5">
      <c r="B26" s="24">
        <v>952405007</v>
      </c>
      <c r="C26" s="25" t="s">
        <v>23</v>
      </c>
      <c r="D26" s="26">
        <v>77894295129</v>
      </c>
      <c r="E26" s="35">
        <v>125.3</v>
      </c>
      <c r="F26" s="27">
        <f t="shared" si="0"/>
        <v>125.3</v>
      </c>
    </row>
    <row r="27" spans="2:6" x14ac:dyDescent="0.5">
      <c r="B27" s="24">
        <v>952405010</v>
      </c>
      <c r="C27" s="25" t="s">
        <v>24</v>
      </c>
      <c r="D27" s="26">
        <v>77894295131</v>
      </c>
      <c r="E27" s="35">
        <v>172.28</v>
      </c>
      <c r="F27" s="27">
        <f t="shared" si="0"/>
        <v>172.28</v>
      </c>
    </row>
    <row r="28" spans="2:6" x14ac:dyDescent="0.5">
      <c r="B28" s="24">
        <v>952405076</v>
      </c>
      <c r="C28" s="25" t="s">
        <v>25</v>
      </c>
      <c r="D28" s="26">
        <v>77894295151</v>
      </c>
      <c r="E28" s="35">
        <v>182.72</v>
      </c>
      <c r="F28" s="27">
        <f t="shared" si="0"/>
        <v>182.72</v>
      </c>
    </row>
    <row r="29" spans="2:6" x14ac:dyDescent="0.5">
      <c r="B29" s="24">
        <v>950415076</v>
      </c>
      <c r="C29" s="25" t="s">
        <v>5</v>
      </c>
      <c r="D29" s="26">
        <v>77894295038</v>
      </c>
      <c r="E29" s="35">
        <v>10.45</v>
      </c>
      <c r="F29" s="27">
        <f t="shared" si="0"/>
        <v>10.45</v>
      </c>
    </row>
    <row r="30" spans="2:6" x14ac:dyDescent="0.5">
      <c r="B30" s="24" t="s">
        <v>6</v>
      </c>
      <c r="C30" s="25" t="s">
        <v>7</v>
      </c>
      <c r="D30" s="26"/>
      <c r="E30" s="35">
        <v>10.36</v>
      </c>
      <c r="F30" s="27">
        <f t="shared" si="0"/>
        <v>10.36</v>
      </c>
    </row>
    <row r="31" spans="2:6" x14ac:dyDescent="0.5">
      <c r="B31" s="24">
        <v>950411000</v>
      </c>
      <c r="C31" s="25" t="s">
        <v>27</v>
      </c>
      <c r="D31" s="26">
        <v>77894295032</v>
      </c>
      <c r="E31" s="35">
        <v>15.56</v>
      </c>
      <c r="F31" s="27">
        <f t="shared" si="0"/>
        <v>15.56</v>
      </c>
    </row>
    <row r="32" spans="2:6" x14ac:dyDescent="0.5">
      <c r="B32" s="24">
        <v>950411002</v>
      </c>
      <c r="C32" s="25" t="s">
        <v>28</v>
      </c>
      <c r="D32" s="26"/>
      <c r="E32" s="35">
        <v>21.93</v>
      </c>
      <c r="F32" s="27">
        <f t="shared" si="0"/>
        <v>21.93</v>
      </c>
    </row>
    <row r="33" spans="2:6" ht="13.2" thickBot="1" x14ac:dyDescent="0.55000000000000004">
      <c r="B33" s="29">
        <v>950424000</v>
      </c>
      <c r="C33" s="30" t="s">
        <v>29</v>
      </c>
      <c r="D33" s="31">
        <v>77894295040</v>
      </c>
      <c r="E33" s="36">
        <v>828</v>
      </c>
      <c r="F33" s="32">
        <f t="shared" si="0"/>
        <v>828</v>
      </c>
    </row>
    <row r="34" spans="2:6" x14ac:dyDescent="0.5">
      <c r="B34" s="33"/>
      <c r="C34" s="34"/>
      <c r="D34" s="34"/>
      <c r="E34" s="34"/>
      <c r="F34" s="28"/>
    </row>
    <row r="35" spans="2:6" x14ac:dyDescent="0.5">
      <c r="B35" s="44"/>
      <c r="C35" s="44"/>
      <c r="D35" s="44"/>
      <c r="E35" s="44"/>
    </row>
  </sheetData>
  <mergeCells count="5">
    <mergeCell ref="C4:F4"/>
    <mergeCell ref="E5:F5"/>
    <mergeCell ref="C7:F7"/>
    <mergeCell ref="B35:E35"/>
    <mergeCell ref="E6:F6"/>
  </mergeCells>
  <conditionalFormatting sqref="C16">
    <cfRule type="containsText" dxfId="4" priority="1" operator="containsText" text="PT">
      <formula>NOT(ISERROR(SEARCH("PT",C16)))</formula>
    </cfRule>
    <cfRule type="containsText" dxfId="3" priority="2" operator="containsText" text="PK">
      <formula>NOT(ISERROR(SEARCH("PK",C16)))</formula>
    </cfRule>
    <cfRule type="containsText" dxfId="2" priority="3" operator="containsText" text="USA">
      <formula>NOT(ISERROR(SEARCH("USA",C16)))</formula>
    </cfRule>
    <cfRule type="containsText" dxfId="1" priority="4" operator="containsText" text="mana">
      <formula>NOT(ISERROR(SEARCH("mana",C16)))</formula>
    </cfRule>
    <cfRule type="containsText" dxfId="0" priority="5" operator="containsText" text="nibco">
      <formula>NOT(ISERROR(SEARCH("nibco",C16)))</formula>
    </cfRule>
  </conditionalFormatting>
  <pageMargins left="0.7" right="0.7" top="0.75" bottom="0.75" header="0.3" footer="0.3"/>
  <pageSetup scale="59" fitToHeight="0" orientation="portrait" r:id="rId1"/>
  <headerFooter>
    <oddFooter>&amp;L&amp;18US LIST - PEX TOOLS AND ACCESSORIES &amp;C&amp;18PEXTUS 1-21&amp;R&amp;18Page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PEX TOOLS &amp; ACC</vt:lpstr>
      <vt:lpstr>'PEX TOOLS &amp; ACC'!Print_Area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Schaefer</dc:creator>
  <cp:lastModifiedBy>Von Dizon</cp:lastModifiedBy>
  <cp:lastPrinted>2019-05-27T19:52:47Z</cp:lastPrinted>
  <dcterms:created xsi:type="dcterms:W3CDTF">2015-06-18T16:45:11Z</dcterms:created>
  <dcterms:modified xsi:type="dcterms:W3CDTF">2021-12-22T16:25:30Z</dcterms:modified>
</cp:coreProperties>
</file>